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G5" i="2" l="1"/>
  <c r="G16" i="2"/>
  <c r="G12" i="2"/>
  <c r="G8" i="2"/>
  <c r="G4" i="2" l="1"/>
  <c r="G18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<sst xmlns="http://schemas.openxmlformats.org/spreadsheetml/2006/main" count="28" uniqueCount="26">
  <si>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</si>
  <si>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</si>
  <si>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</si>
  <si>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</si>
  <si>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</si>
  <si>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</si>
  <si>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</si>
  <si>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</si>
  <si>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</si>
  <si>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</si>
  <si>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</si>
  <si>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</si>
  <si>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</si>
  <si>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</si>
  <si>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</si>
  <si>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</si>
  <si>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</si>
  <si>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</si>
  <si>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</si>
  <si>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</si>
  <si>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</si>
  <si>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</si>
  <si>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</si>
  <si>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</si>
  <si>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01.10.2019</t>
  </si>
  <si>
    <t>Свободный лимит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</si>
</sst>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0.24081515151515151</v>
      </c>
      <c r="G4" s="21">
        <f>68000+11469</f>
        <v>79469</v>
      </c>
      <c r="H4" s="26">
        <f>E4-G4</f>
        <v>250531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0.32300000000000001</v>
      </c>
      <c r="G5" s="22">
        <f>28900+3400</f>
        <v>32300</v>
      </c>
      <c r="H5" s="27">
        <f t="shared" ref="H5:H20" si="2">E5-G5</f>
        <v>67700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6.6500000000000004E-2</v>
      </c>
      <c r="G8" s="22">
        <f>1650+5000</f>
        <v>6650</v>
      </c>
      <c r="H8" s="27">
        <f t="shared" si="2"/>
        <v>93350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2.3333333333333334E-2</v>
      </c>
      <c r="G10" s="22">
        <v>3500</v>
      </c>
      <c r="H10" s="27">
        <f t="shared" si="2"/>
        <v>146500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0.18449889089999999</v>
      </c>
      <c r="G12" s="22">
        <f>37449.66727+5400+12500</f>
        <v>55349.667269999998</v>
      </c>
      <c r="H12" s="27">
        <f t="shared" si="2"/>
        <v>244650.33272999999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0.17499999999999999</v>
      </c>
      <c r="G14" s="22">
        <v>3500</v>
      </c>
      <c r="H14" s="27">
        <f t="shared" si="2"/>
        <v>16500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0.12</v>
      </c>
      <c r="G15" s="23">
        <v>6000</v>
      </c>
      <c r="H15" s="28">
        <f t="shared" si="2"/>
        <v>44000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9.5866666666666669E-2</v>
      </c>
      <c r="G16" s="23">
        <f>9380+5000</f>
        <v>14380</v>
      </c>
      <c r="H16" s="28">
        <f t="shared" si="2"/>
        <v>135620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0.80635470573333334</v>
      </c>
      <c r="G18" s="23">
        <f>119853.20586+1100</f>
        <v>120953.20586</v>
      </c>
      <c r="H18" s="28">
        <f t="shared" si="2"/>
        <v>29046.794139999998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0.1320950342339087</v>
      </c>
      <c r="G20" s="24">
        <f>SUM(G4:G19)</f>
        <v>368364.37313000002</v>
      </c>
      <c r="H20" s="29">
        <f t="shared" si="2"/>
        <v>2420267.1243850002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2019-10-01T04:02:25Z</dcterms:modified>
</cp:coreProperties>
</file>